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DMK" sheetId="3" r:id="rId3"/>
  </sheets>
  <definedNames>
    <definedName name="_xlnm.Print_Titles" localSheetId="2">'DMK'!$19:$25</definedName>
    <definedName name="_xlnm.Print_Titles" localSheetId="0">'f2'!$19:$25</definedName>
    <definedName name="_xlnm.Print_Titles" localSheetId="1">'f2 (2)'!$19:$25</definedName>
    <definedName name="Z_05B54777_5D6F_4067_9B5E_F0A938B54982_.wvu.Cols" localSheetId="2" hidden="1">'DMK'!$M:$P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PrintTitles" localSheetId="2" hidden="1">'DMK'!$19:$25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57A1E72B_DFC1_4C5D_ABA7_C1A26EB31789_.wvu.Cols" localSheetId="2" hidden="1">'DMK'!$M:$P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'DMK'!$19:$25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9B727EDB_49B4_42DC_BF97_3A35178E0BFD_.wvu.Cols" localSheetId="2" hidden="1">'DMK'!$M:$P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'DMK'!$19:$25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'DMK'!$M:$P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'DMK'!$19:$25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'DMK'!$M:$P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'DMK'!$19:$25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fullCalcOnLoad="1"/>
</workbook>
</file>

<file path=xl/sharedStrings.xml><?xml version="1.0" encoding="utf-8"?>
<sst xmlns="http://schemas.openxmlformats.org/spreadsheetml/2006/main" count="1046" uniqueCount="202">
  <si>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</si>
  <si>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</si>
  <si>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</si>
  <si>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</si>
  <si>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</si>
  <si>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</si>
  <si>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</si>
  <si>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</si>
  <si>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</si>
  <si>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</si>
  <si>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</si>
  <si>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</si>
  <si>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</si>
  <si>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</si>
  <si>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</si>
  <si>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</si>
  <si>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</si>
  <si>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</si>
  <si>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</si>
  <si>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</si>
  <si>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</si>
  <si>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</si>
  <si>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</si>
  <si>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</si>
  <si>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</si>
  <si>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</si>
  <si>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</si>
  <si>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</si>
  <si>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</si>
  <si>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</si>
  <si>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</si>
  <si>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</si>
  <si>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</si>
  <si>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</si>
  <si>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</si>
  <si>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</si>
  <si>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</si>
  <si>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</si>
  <si>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</si>
  <si>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</si>
  <si>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</si>
  <si>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</si>
  <si>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</si>
  <si>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</si>
  <si>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</si>
  <si>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</si>
  <si>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</si>
  <si>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</si>
  <si>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</si>
  <si>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</si>
  <si>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</si>
  <si>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</si>
  <si>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</si>
  <si>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</si>
  <si>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</si>
  <si>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</si>
  <si>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</si>
  <si>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</si>
  <si>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</si>
  <si>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</si>
  <si>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</si>
  <si>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</si>
  <si>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</si>
  <si>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</si>
  <si>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</si>
  <si>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</si>
  <si>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</si>
  <si>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</si>
  <si>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</si>
  <si>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</si>
  <si>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</si>
  <si>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</si>
  <si>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</si>
  <si>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</si>
  <si>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</si>
  <si>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</si>
  <si>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</si>
  <si>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</si>
  <si>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</si>
  <si>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</si>
  <si>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</si>
  <si>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</si>
  <si>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</si>
  <si>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</si>
  <si>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</si>
  <si>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</si>
  <si>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</si>
  <si>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</si>
  <si>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</si>
  <si>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</si>
  <si>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</si>
  <si>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</si>
  <si>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</si>
  <si>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</si>
  <si>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</si>
  <si>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</si>
  <si>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</si>
  <si>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</si>
  <si>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</si>
  <si>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</si>
  <si>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</si>
  <si>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</si>
  <si>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</si>
  <si>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</si>
  <si>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</si>
  <si>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</si>
  <si>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</si>
  <si>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</si>
  <si>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</si>
  <si>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</si>
  <si>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</si>
  <si>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</si>
  <si>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</si>
  <si>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</si>
  <si>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</si>
  <si>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</si>
  <si>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</si>
  <si>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</si>
  <si>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</si>
  <si>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</si>
  <si>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</si>
  <si>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</si>
  <si>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</si>
  <si>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</si>
  <si>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</si>
  <si>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</si>
  <si>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</si>
  <si>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</si>
  <si>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</si>
  <si>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</si>
  <si>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</si>
  <si>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</si>
  <si>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</si>
  <si>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</si>
  <si>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</si>
  <si>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</si>
  <si>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</si>
  <si>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</si>
  <si>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</si>
  <si>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</si>
  <si>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</si>
  <si>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</si>
  <si>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</si>
  <si>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</si>
  <si>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</si>
  <si>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</si>
  <si>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</si>
  <si>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</si>
  <si>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</si>
  <si>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</si>
  <si>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</si>
  <si>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</si>
  <si>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</si>
  <si>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</si>
  <si>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</si>
  <si>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</si>
  <si>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</si>
  <si>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</si>
  <si>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</si>
  <si>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</si>
  <si>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</si>
  <si>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</si>
  <si>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</si>
  <si>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</si>
  <si>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</si>
  <si>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</si>
  <si>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</si>
  <si>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</si>
  <si>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</si>
  <si>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</si>
  <si>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</si>
  <si>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</si>
  <si>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</si>
  <si>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</si>
  <si>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</si>
  <si>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</si>
  <si>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</si>
  <si>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</si>
  <si>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</si>
  <si>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</si>
  <si>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</si>
  <si>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</si>
  <si>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</si>
  <si>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</si>
  <si>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</si>
  <si>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</si>
  <si>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</si>
  <si>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</si>
  <si>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</si>
  <si>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</si>
  <si>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</si>
  <si>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Jurbarko rajono Veliuonos Antano ir Jono Juškų gimnazija</t>
  </si>
  <si>
    <t>190919036, Dariaus ir Girėno g.22, Veliuona, Jurbarko rajonas</t>
  </si>
  <si>
    <t>2015 M. KOVO 31D.</t>
  </si>
  <si>
    <t>ketvirtinė</t>
  </si>
  <si>
    <t>Vaikų, jaunimo ir suaugusiųjų ugdymo programa</t>
  </si>
  <si>
    <t>Direktorė</t>
  </si>
  <si>
    <t>Vida Greičiūtė</t>
  </si>
  <si>
    <t>Vyr. buhalterė</t>
  </si>
  <si>
    <t>Irena Antanaitienė</t>
  </si>
  <si>
    <t>07.01.01.03</t>
  </si>
  <si>
    <t>2015-04-10    Nr. F2-60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</si>
</sst>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4" applyNumberForma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4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32" borderId="22" xfId="46" applyNumberFormat="1" applyFont="1" applyFill="1" applyBorder="1" applyAlignment="1">
      <alignment horizontal="right" vertical="center" wrapText="1"/>
      <protection/>
    </xf>
    <xf numFmtId="172" fontId="7" fillId="32" borderId="24" xfId="46" applyNumberFormat="1" applyFont="1" applyFill="1" applyBorder="1" applyAlignment="1">
      <alignment horizontal="right" vertical="center" wrapText="1"/>
      <protection/>
    </xf>
    <xf numFmtId="172" fontId="7" fillId="32" borderId="12" xfId="46" applyNumberFormat="1" applyFont="1" applyFill="1" applyBorder="1" applyAlignment="1">
      <alignment horizontal="right" vertical="center" wrapText="1"/>
      <protection/>
    </xf>
    <xf numFmtId="172" fontId="7" fillId="32" borderId="16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1" xfId="46" applyNumberFormat="1" applyFont="1" applyFill="1" applyBorder="1" applyAlignment="1">
      <alignment horizontal="right" vertical="center" wrapText="1"/>
      <protection/>
    </xf>
    <xf numFmtId="172" fontId="7" fillId="32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2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8" xfId="46" applyNumberFormat="1" applyFont="1" applyFill="1" applyBorder="1" applyAlignment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3" fontId="7" fillId="0" borderId="10" xfId="46" applyNumberFormat="1" applyFont="1" applyBorder="1" applyAlignment="1" applyProtection="1">
      <alignment horizontal="right"/>
      <protection/>
    </xf>
    <xf numFmtId="2" fontId="7" fillId="32" borderId="13" xfId="46" applyNumberFormat="1" applyFont="1" applyFill="1" applyBorder="1" applyAlignment="1">
      <alignment horizontal="right" vertical="center"/>
      <protection/>
    </xf>
    <xf numFmtId="2" fontId="7" fillId="32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5" fillId="0" borderId="0" xfId="47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6" t="s">
        <v>176</v>
      </c>
      <c r="K1" s="257"/>
      <c r="L1" s="25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7"/>
      <c r="K2" s="257"/>
      <c r="L2" s="25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7"/>
      <c r="K3" s="257"/>
      <c r="L3" s="25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7"/>
      <c r="K4" s="257"/>
      <c r="L4" s="25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7"/>
      <c r="K5" s="257"/>
      <c r="L5" s="25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3"/>
      <c r="H6" s="274"/>
      <c r="I6" s="274"/>
      <c r="J6" s="274"/>
      <c r="K6" s="27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8" t="s">
        <v>173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7" t="s">
        <v>163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8" t="s">
        <v>164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8" t="s">
        <v>165</v>
      </c>
      <c r="H15" s="278"/>
      <c r="I15" s="278"/>
      <c r="J15" s="278"/>
      <c r="K15" s="27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1" t="s">
        <v>166</v>
      </c>
      <c r="H16" s="271"/>
      <c r="I16" s="271"/>
      <c r="J16" s="271"/>
      <c r="K16" s="27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5"/>
      <c r="H17" s="276"/>
      <c r="I17" s="276"/>
      <c r="J17" s="276"/>
      <c r="K17" s="27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6"/>
      <c r="D22" s="297"/>
      <c r="E22" s="297"/>
      <c r="F22" s="297"/>
      <c r="G22" s="297"/>
      <c r="H22" s="297"/>
      <c r="I22" s="29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2" t="s">
        <v>7</v>
      </c>
      <c r="H25" s="27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0" t="s">
        <v>2</v>
      </c>
      <c r="B27" s="261"/>
      <c r="C27" s="262"/>
      <c r="D27" s="262"/>
      <c r="E27" s="262"/>
      <c r="F27" s="262"/>
      <c r="G27" s="265" t="s">
        <v>3</v>
      </c>
      <c r="H27" s="267" t="s">
        <v>143</v>
      </c>
      <c r="I27" s="269" t="s">
        <v>147</v>
      </c>
      <c r="J27" s="270"/>
      <c r="K27" s="294" t="s">
        <v>144</v>
      </c>
      <c r="L27" s="29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182" t="s">
        <v>142</v>
      </c>
      <c r="J28" s="183" t="s">
        <v>141</v>
      </c>
      <c r="K28" s="295"/>
      <c r="L28" s="29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5" t="s">
        <v>139</v>
      </c>
      <c r="B29" s="286"/>
      <c r="C29" s="286"/>
      <c r="D29" s="286"/>
      <c r="E29" s="286"/>
      <c r="F29" s="2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2"/>
      <c r="C54" s="282"/>
      <c r="D54" s="282"/>
      <c r="E54" s="282"/>
      <c r="F54" s="28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8">
        <v>1</v>
      </c>
      <c r="B90" s="289"/>
      <c r="C90" s="289"/>
      <c r="D90" s="289"/>
      <c r="E90" s="289"/>
      <c r="F90" s="2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1">
        <v>1</v>
      </c>
      <c r="B131" s="282"/>
      <c r="C131" s="282"/>
      <c r="D131" s="282"/>
      <c r="E131" s="282"/>
      <c r="F131" s="28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2"/>
      <c r="C171" s="282"/>
      <c r="D171" s="282"/>
      <c r="E171" s="282"/>
      <c r="F171" s="28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1">
        <v>1</v>
      </c>
      <c r="B208" s="282"/>
      <c r="C208" s="282"/>
      <c r="D208" s="282"/>
      <c r="E208" s="282"/>
      <c r="F208" s="28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1">
        <v>1</v>
      </c>
      <c r="B247" s="282"/>
      <c r="C247" s="282"/>
      <c r="D247" s="282"/>
      <c r="E247" s="282"/>
      <c r="F247" s="28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1">
        <v>1</v>
      </c>
      <c r="B288" s="282"/>
      <c r="C288" s="282"/>
      <c r="D288" s="282"/>
      <c r="E288" s="282"/>
      <c r="F288" s="28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1">
        <v>1</v>
      </c>
      <c r="B330" s="282"/>
      <c r="C330" s="282"/>
      <c r="D330" s="282"/>
      <c r="E330" s="282"/>
      <c r="F330" s="28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8" t="s">
        <v>133</v>
      </c>
      <c r="L348" s="2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9" t="s">
        <v>175</v>
      </c>
      <c r="E351" s="300"/>
      <c r="F351" s="300"/>
      <c r="G351" s="300"/>
      <c r="H351" s="241"/>
      <c r="I351" s="186" t="s">
        <v>132</v>
      </c>
      <c r="J351" s="5"/>
      <c r="K351" s="298" t="s">
        <v>133</v>
      </c>
      <c r="L351" s="2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6" t="s">
        <v>176</v>
      </c>
      <c r="K1" s="257"/>
      <c r="L1" s="25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7"/>
      <c r="K2" s="257"/>
      <c r="L2" s="25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7"/>
      <c r="K3" s="257"/>
      <c r="L3" s="25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7"/>
      <c r="K4" s="257"/>
      <c r="L4" s="25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7"/>
      <c r="K5" s="257"/>
      <c r="L5" s="25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3"/>
      <c r="H6" s="274"/>
      <c r="I6" s="274"/>
      <c r="J6" s="274"/>
      <c r="K6" s="27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8" t="s">
        <v>173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7" t="s">
        <v>163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8" t="s">
        <v>164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8" t="s">
        <v>165</v>
      </c>
      <c r="H15" s="278"/>
      <c r="I15" s="278"/>
      <c r="J15" s="278"/>
      <c r="K15" s="27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1" t="s">
        <v>166</v>
      </c>
      <c r="H16" s="271"/>
      <c r="I16" s="271"/>
      <c r="J16" s="271"/>
      <c r="K16" s="27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5"/>
      <c r="H17" s="276"/>
      <c r="I17" s="276"/>
      <c r="J17" s="276"/>
      <c r="K17" s="27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1"/>
      <c r="D19" s="302"/>
      <c r="E19" s="302"/>
      <c r="F19" s="302"/>
      <c r="G19" s="302"/>
      <c r="H19" s="302"/>
      <c r="I19" s="30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6" t="s">
        <v>179</v>
      </c>
      <c r="D20" s="297"/>
      <c r="E20" s="297"/>
      <c r="F20" s="297"/>
      <c r="G20" s="297"/>
      <c r="H20" s="297"/>
      <c r="I20" s="29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6" t="s">
        <v>180</v>
      </c>
      <c r="D21" s="297"/>
      <c r="E21" s="297"/>
      <c r="F21" s="297"/>
      <c r="G21" s="297"/>
      <c r="H21" s="297"/>
      <c r="I21" s="29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6" t="s">
        <v>178</v>
      </c>
      <c r="D22" s="297"/>
      <c r="E22" s="297"/>
      <c r="F22" s="297"/>
      <c r="G22" s="297"/>
      <c r="H22" s="297"/>
      <c r="I22" s="29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2" t="s">
        <v>7</v>
      </c>
      <c r="H25" s="27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0" t="s">
        <v>2</v>
      </c>
      <c r="B27" s="261"/>
      <c r="C27" s="262"/>
      <c r="D27" s="262"/>
      <c r="E27" s="262"/>
      <c r="F27" s="262"/>
      <c r="G27" s="265" t="s">
        <v>3</v>
      </c>
      <c r="H27" s="267" t="s">
        <v>143</v>
      </c>
      <c r="I27" s="269" t="s">
        <v>147</v>
      </c>
      <c r="J27" s="270"/>
      <c r="K27" s="294" t="s">
        <v>144</v>
      </c>
      <c r="L27" s="29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182" t="s">
        <v>142</v>
      </c>
      <c r="J28" s="183" t="s">
        <v>141</v>
      </c>
      <c r="K28" s="295"/>
      <c r="L28" s="29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5" t="s">
        <v>139</v>
      </c>
      <c r="B29" s="286"/>
      <c r="C29" s="286"/>
      <c r="D29" s="286"/>
      <c r="E29" s="286"/>
      <c r="F29" s="2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2"/>
      <c r="C54" s="282"/>
      <c r="D54" s="282"/>
      <c r="E54" s="282"/>
      <c r="F54" s="28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8">
        <v>1</v>
      </c>
      <c r="B90" s="289"/>
      <c r="C90" s="289"/>
      <c r="D90" s="289"/>
      <c r="E90" s="289"/>
      <c r="F90" s="2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1">
        <v>1</v>
      </c>
      <c r="B131" s="282"/>
      <c r="C131" s="282"/>
      <c r="D131" s="282"/>
      <c r="E131" s="282"/>
      <c r="F131" s="28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2"/>
      <c r="C171" s="282"/>
      <c r="D171" s="282"/>
      <c r="E171" s="282"/>
      <c r="F171" s="28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1">
        <v>1</v>
      </c>
      <c r="B208" s="282"/>
      <c r="C208" s="282"/>
      <c r="D208" s="282"/>
      <c r="E208" s="282"/>
      <c r="F208" s="28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1">
        <v>1</v>
      </c>
      <c r="B247" s="282"/>
      <c r="C247" s="282"/>
      <c r="D247" s="282"/>
      <c r="E247" s="282"/>
      <c r="F247" s="28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1">
        <v>1</v>
      </c>
      <c r="B288" s="282"/>
      <c r="C288" s="282"/>
      <c r="D288" s="282"/>
      <c r="E288" s="282"/>
      <c r="F288" s="28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1">
        <v>1</v>
      </c>
      <c r="B330" s="282"/>
      <c r="C330" s="282"/>
      <c r="D330" s="282"/>
      <c r="E330" s="282"/>
      <c r="F330" s="28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8" t="s">
        <v>133</v>
      </c>
      <c r="L348" s="2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9" t="s">
        <v>175</v>
      </c>
      <c r="E351" s="300"/>
      <c r="F351" s="300"/>
      <c r="G351" s="300"/>
      <c r="H351" s="241"/>
      <c r="I351" s="186" t="s">
        <v>132</v>
      </c>
      <c r="J351" s="5"/>
      <c r="K351" s="298" t="s">
        <v>133</v>
      </c>
      <c r="L351" s="2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  <mergeCell ref="G16:K16"/>
    <mergeCell ref="G15:K15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2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73" t="s">
        <v>191</v>
      </c>
      <c r="H6" s="274"/>
      <c r="I6" s="274"/>
      <c r="J6" s="274"/>
      <c r="K6" s="27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3" t="s">
        <v>192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77" t="s">
        <v>193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78" t="s">
        <v>194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78" t="s">
        <v>201</v>
      </c>
      <c r="H15" s="278"/>
      <c r="I15" s="278"/>
      <c r="J15" s="278"/>
      <c r="K15" s="278"/>
      <c r="M15" s="3"/>
      <c r="N15" s="3"/>
      <c r="O15" s="3"/>
      <c r="P15" s="3"/>
    </row>
    <row r="16" spans="7:16" ht="11.25" customHeight="1">
      <c r="G16" s="271" t="s">
        <v>166</v>
      </c>
      <c r="H16" s="271"/>
      <c r="I16" s="271"/>
      <c r="J16" s="271"/>
      <c r="K16" s="27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5" t="s">
        <v>195</v>
      </c>
      <c r="F17" s="305"/>
      <c r="G17" s="305"/>
      <c r="H17" s="305"/>
      <c r="I17" s="305"/>
      <c r="J17" s="305"/>
      <c r="K17" s="305"/>
      <c r="L17" s="169"/>
      <c r="M17" s="3"/>
      <c r="N17" s="3"/>
      <c r="O17" s="3"/>
      <c r="P17" s="3"/>
    </row>
    <row r="18" spans="1:16" ht="12" customHeight="1">
      <c r="A18" s="284" t="s">
        <v>177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01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53" t="s">
        <v>200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141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2" t="s">
        <v>7</v>
      </c>
      <c r="H25" s="272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0" t="s">
        <v>2</v>
      </c>
      <c r="B27" s="261"/>
      <c r="C27" s="262"/>
      <c r="D27" s="262"/>
      <c r="E27" s="262"/>
      <c r="F27" s="262"/>
      <c r="G27" s="265" t="s">
        <v>3</v>
      </c>
      <c r="H27" s="267" t="s">
        <v>143</v>
      </c>
      <c r="I27" s="269" t="s">
        <v>147</v>
      </c>
      <c r="J27" s="270"/>
      <c r="K27" s="294" t="s">
        <v>144</v>
      </c>
      <c r="L27" s="292" t="s">
        <v>168</v>
      </c>
      <c r="M27" s="105"/>
      <c r="N27" s="3"/>
      <c r="O27" s="3"/>
      <c r="P27" s="3"/>
    </row>
    <row r="28" spans="1:17" ht="46.5" customHeight="1">
      <c r="A28" s="263"/>
      <c r="B28" s="264"/>
      <c r="C28" s="264"/>
      <c r="D28" s="264"/>
      <c r="E28" s="264"/>
      <c r="F28" s="264"/>
      <c r="G28" s="266"/>
      <c r="H28" s="268"/>
      <c r="I28" s="182" t="s">
        <v>142</v>
      </c>
      <c r="J28" s="183" t="s">
        <v>141</v>
      </c>
      <c r="K28" s="295"/>
      <c r="L28" s="293"/>
      <c r="M28" s="3"/>
      <c r="N28" s="3"/>
      <c r="O28" s="3"/>
      <c r="P28" s="3"/>
      <c r="Q28" s="3"/>
    </row>
    <row r="29" spans="1:17" ht="11.25" customHeight="1">
      <c r="A29" s="285" t="s">
        <v>139</v>
      </c>
      <c r="B29" s="286"/>
      <c r="C29" s="286"/>
      <c r="D29" s="286"/>
      <c r="E29" s="286"/>
      <c r="F29" s="2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19034</v>
      </c>
      <c r="J30" s="110">
        <f>SUM(J31+J41+J62+J83+J91+J107+J130+J146+J155)</f>
        <v>4928</v>
      </c>
      <c r="K30" s="247">
        <f>SUM(K31+K41+K62+K83+K91+K107+K130+K146+K155)</f>
        <v>1870.1999999999998</v>
      </c>
      <c r="L30" s="251">
        <f>SUM(L31+L41+L62+L83+L91+L107+L130+L146+L155)</f>
        <v>1870.1999999999998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18310</v>
      </c>
      <c r="J31" s="110">
        <f>SUM(J32+J37)</f>
        <v>4578</v>
      </c>
      <c r="K31" s="248">
        <f>SUM(K32+K37)</f>
        <v>1870.1999999999998</v>
      </c>
      <c r="L31" s="252">
        <f>SUM(L32+L37)</f>
        <v>1870.1999999999998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aca="true" t="shared" si="0" ref="I32:L33">SUM(I33)</f>
        <v>13980</v>
      </c>
      <c r="J32" s="127">
        <f t="shared" si="0"/>
        <v>3495</v>
      </c>
      <c r="K32" s="249">
        <f t="shared" si="0"/>
        <v>1427.86</v>
      </c>
      <c r="L32" s="250">
        <f t="shared" si="0"/>
        <v>1427.86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13980</v>
      </c>
      <c r="J33" s="127">
        <f t="shared" si="0"/>
        <v>3495</v>
      </c>
      <c r="K33" s="249">
        <f t="shared" si="0"/>
        <v>1427.86</v>
      </c>
      <c r="L33" s="250">
        <f t="shared" si="0"/>
        <v>1427.86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13980</v>
      </c>
      <c r="J34" s="127">
        <f>SUM(J35:J36)</f>
        <v>3495</v>
      </c>
      <c r="K34" s="249">
        <f>SUM(K35:K36)</f>
        <v>1427.86</v>
      </c>
      <c r="L34" s="250">
        <f>SUM(L35:L36)</f>
        <v>1427.86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13980</v>
      </c>
      <c r="J35" s="116">
        <v>3495</v>
      </c>
      <c r="K35" s="246">
        <v>1427.86</v>
      </c>
      <c r="L35" s="246">
        <v>1427.86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46"/>
      <c r="L36" s="24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aca="true" t="shared" si="1" ref="I37:L39">I38</f>
        <v>4330</v>
      </c>
      <c r="J37" s="127">
        <f t="shared" si="1"/>
        <v>1083</v>
      </c>
      <c r="K37" s="249">
        <f t="shared" si="1"/>
        <v>442.34</v>
      </c>
      <c r="L37" s="250">
        <f t="shared" si="1"/>
        <v>442.34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4330</v>
      </c>
      <c r="J38" s="127">
        <f t="shared" si="1"/>
        <v>1083</v>
      </c>
      <c r="K38" s="250">
        <f t="shared" si="1"/>
        <v>442.34</v>
      </c>
      <c r="L38" s="250">
        <f t="shared" si="1"/>
        <v>442.34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4330</v>
      </c>
      <c r="J39" s="127">
        <f t="shared" si="1"/>
        <v>1083</v>
      </c>
      <c r="K39" s="250">
        <f t="shared" si="1"/>
        <v>442.34</v>
      </c>
      <c r="L39" s="250">
        <f t="shared" si="1"/>
        <v>442.34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4330</v>
      </c>
      <c r="J40" s="116">
        <v>1083</v>
      </c>
      <c r="K40" s="246">
        <v>442.34</v>
      </c>
      <c r="L40" s="246">
        <v>442.34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724</v>
      </c>
      <c r="J41" s="119">
        <f t="shared" si="2"/>
        <v>350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724</v>
      </c>
      <c r="J42" s="129">
        <f t="shared" si="2"/>
        <v>350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724</v>
      </c>
      <c r="J43" s="129">
        <f t="shared" si="2"/>
        <v>350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724</v>
      </c>
      <c r="J44" s="150">
        <f>SUM(J45:J61)-J53</f>
        <v>350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290</v>
      </c>
      <c r="J50" s="116">
        <v>140</v>
      </c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100</v>
      </c>
      <c r="J51" s="116">
        <v>50</v>
      </c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91">
        <v>1</v>
      </c>
      <c r="B53" s="282"/>
      <c r="C53" s="282"/>
      <c r="D53" s="282"/>
      <c r="E53" s="282"/>
      <c r="F53" s="28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200</v>
      </c>
      <c r="J57" s="116">
        <v>100</v>
      </c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134</v>
      </c>
      <c r="J61" s="116">
        <v>60</v>
      </c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aca="true" t="shared" si="3" ref="I79:L81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aca="true" t="shared" si="4" ref="I83:L85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88">
        <v>1</v>
      </c>
      <c r="B88" s="289"/>
      <c r="C88" s="289"/>
      <c r="D88" s="289"/>
      <c r="E88" s="289"/>
      <c r="F88" s="29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aca="true" t="shared" si="5" ref="I92:L93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aca="true" t="shared" si="6" ref="I97:L98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aca="true" t="shared" si="9" ref="I113:L115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aca="true" t="shared" si="10" ref="I117:L119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aca="true" t="shared" si="11" ref="I121:L123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aca="true" t="shared" si="12" ref="I125:L127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1">
        <v>1</v>
      </c>
      <c r="B129" s="282"/>
      <c r="C129" s="282"/>
      <c r="D129" s="282"/>
      <c r="E129" s="282"/>
      <c r="F129" s="28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aca="true" t="shared" si="15" ref="I141:L142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aca="true" t="shared" si="16" ref="I152:L153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aca="true" t="shared" si="17" ref="I156:L158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1">
        <v>1</v>
      </c>
      <c r="B169" s="282"/>
      <c r="C169" s="282"/>
      <c r="D169" s="282"/>
      <c r="E169" s="282"/>
      <c r="F169" s="28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1">
        <v>1</v>
      </c>
      <c r="B207" s="282"/>
      <c r="C207" s="282"/>
      <c r="D207" s="282"/>
      <c r="E207" s="282"/>
      <c r="F207" s="28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1">
        <v>1</v>
      </c>
      <c r="B246" s="282"/>
      <c r="C246" s="282"/>
      <c r="D246" s="282"/>
      <c r="E246" s="282"/>
      <c r="F246" s="28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aca="true" t="shared" si="24" ref="I250:L251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aca="true" t="shared" si="25" ref="I276:L277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6" ref="I279:L280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1">
        <v>1</v>
      </c>
      <c r="B286" s="282"/>
      <c r="C286" s="282"/>
      <c r="D286" s="282"/>
      <c r="E286" s="282"/>
      <c r="F286" s="28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1">
        <v>1</v>
      </c>
      <c r="B327" s="282"/>
      <c r="C327" s="282"/>
      <c r="D327" s="282"/>
      <c r="E327" s="282"/>
      <c r="F327" s="28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1" ref="I341:L342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19034</v>
      </c>
      <c r="J344" s="141">
        <f>SUM(J30+J172)</f>
        <v>4928</v>
      </c>
      <c r="K344" s="254">
        <f>SUM(K30+K172)</f>
        <v>1870.1999999999998</v>
      </c>
      <c r="L344" s="255">
        <f>SUM(L30+L172)</f>
        <v>1870.1999999999998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 t="s">
        <v>196</v>
      </c>
      <c r="H347" s="27"/>
      <c r="I347" s="3"/>
      <c r="J347" s="3"/>
      <c r="K347" s="296" t="s">
        <v>197</v>
      </c>
      <c r="L347" s="29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8" t="s">
        <v>133</v>
      </c>
      <c r="L348" s="298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296" t="s">
        <v>199</v>
      </c>
      <c r="L350" s="296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99" t="s">
        <v>175</v>
      </c>
      <c r="E351" s="300"/>
      <c r="F351" s="300"/>
      <c r="G351" s="300"/>
      <c r="H351" s="241"/>
      <c r="I351" s="186" t="s">
        <v>132</v>
      </c>
      <c r="J351" s="5"/>
      <c r="K351" s="298" t="s">
        <v>133</v>
      </c>
      <c r="L351" s="298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H27:H28"/>
    <mergeCell ref="G16:K16"/>
    <mergeCell ref="C22:I22"/>
    <mergeCell ref="I27:J27"/>
    <mergeCell ref="G11:K11"/>
    <mergeCell ref="G15:K15"/>
    <mergeCell ref="G10:K10"/>
    <mergeCell ref="A327:F327"/>
    <mergeCell ref="A27:F28"/>
    <mergeCell ref="A18:L18"/>
    <mergeCell ref="A129:F129"/>
    <mergeCell ref="A29:F29"/>
    <mergeCell ref="A53:F53"/>
    <mergeCell ref="A88:F88"/>
    <mergeCell ref="G6:K6"/>
    <mergeCell ref="A7:L7"/>
    <mergeCell ref="G8:K8"/>
    <mergeCell ref="L27:L28"/>
    <mergeCell ref="K27:K28"/>
    <mergeCell ref="G27:G28"/>
    <mergeCell ref="E17:K17"/>
    <mergeCell ref="G25:H25"/>
    <mergeCell ref="A9:L9"/>
    <mergeCell ref="B13:L13"/>
    <mergeCell ref="D351:G351"/>
    <mergeCell ref="A286:F286"/>
    <mergeCell ref="K351:L351"/>
    <mergeCell ref="A169:F169"/>
    <mergeCell ref="A207:F207"/>
    <mergeCell ref="A246:F246"/>
    <mergeCell ref="K348:L348"/>
    <mergeCell ref="K347:L347"/>
    <mergeCell ref="K350:L35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2014-10-10T10:31:39Z</cp:lastPrinted>
  <dcterms:created xsi:type="dcterms:W3CDTF">2004-04-07T10:43:01Z</dcterms:created>
  <dcterms:modified xsi:type="dcterms:W3CDTF">2015-04-22T04:38:18Z</dcterms:modified>
  <cp:category/>
  <cp:version/>
  <cp:contentType/>
  <cp:contentStatus/>
</cp:coreProperties>
</file>