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DSP" sheetId="3" r:id="rId3"/>
  </sheets>
  <definedNames>
    <definedName name="_xlnm.Print_Titles" localSheetId="2">'DSP'!$19:$25</definedName>
    <definedName name="_xlnm.Print_Titles" localSheetId="0">'f2'!$19:$25</definedName>
    <definedName name="_xlnm.Print_Titles" localSheetId="1">'f2 (2)'!$19:$25</definedName>
    <definedName name="Z_05B54777_5D6F_4067_9B5E_F0A938B54982_.wvu.Cols" localSheetId="2" hidden="1">'DSP'!$M:$P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PrintTitles" localSheetId="2" hidden="1">'DSP'!$19:$25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57A1E72B_DFC1_4C5D_ABA7_C1A26EB31789_.wvu.Cols" localSheetId="2" hidden="1">'DSP'!$M:$P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PrintTitles" localSheetId="2" hidden="1">'DSP'!$19:$25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9B727EDB_49B4_42DC_BF97_3A35178E0BFD_.wvu.Cols" localSheetId="2" hidden="1">'DSP'!$M:$P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PrintTitles" localSheetId="2" hidden="1">'DSP'!$19:$25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D669FC1B_AE0B_4417_8D6F_8460D68D5677_.wvu.Cols" localSheetId="2" hidden="1">'DSP'!$M:$P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PrintTitles" localSheetId="2" hidden="1">'DSP'!$19:$25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F4717B8_E960_4300_AF40_4AC5F93B40E3_.wvu.Cols" localSheetId="2" hidden="1">'DSP'!$M:$P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PrintTitles" localSheetId="2" hidden="1">'DSP'!$19:$25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</definedNames>
  <calcPr fullCalcOnLoad="1"/>
</workbook>
</file>

<file path=xl/sharedStrings.xml><?xml version="1.0" encoding="utf-8"?>
<sst xmlns="http://schemas.openxmlformats.org/spreadsheetml/2006/main" count="1046" uniqueCount="202">
  <si>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</si>
  <si>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</si>
  <si>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</si>
  <si>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</si>
  <si>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</si>
  <si>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</si>
  <si>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</si>
  <si>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</si>
  <si>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</si>
  <si>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</si>
  <si>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</si>
  <si>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</si>
  <si>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</si>
  <si>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</si>
  <si>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</si>
  <si>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</si>
  <si>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</si>
  <si>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</si>
  <si>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</si>
  <si>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</si>
  <si>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</si>
  <si>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</si>
  <si>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</si>
  <si>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</si>
  <si>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</si>
  <si>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</si>
  <si>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</si>
  <si>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</si>
  <si>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</si>
  <si>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</si>
  <si>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</si>
  <si>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</si>
  <si>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</si>
  <si>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</si>
  <si>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</si>
  <si>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</si>
  <si>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</si>
  <si>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</si>
  <si>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</si>
  <si>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</si>
  <si>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</si>
  <si>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</si>
  <si>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</si>
  <si>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</si>
  <si>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</si>
  <si>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</si>
  <si>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</si>
  <si>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</si>
  <si>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</si>
  <si>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</si>
  <si>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</si>
  <si>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</si>
  <si>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</si>
  <si>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</si>
  <si>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</si>
  <si>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</si>
  <si>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</si>
  <si>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</si>
  <si>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</si>
  <si>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</si>
  <si>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</si>
  <si>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</si>
  <si>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</si>
  <si>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</si>
  <si>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</si>
  <si>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</si>
  <si>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</si>
  <si>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</si>
  <si>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</si>
  <si>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</si>
  <si>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</si>
  <si>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</si>
  <si>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</si>
  <si>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</si>
  <si>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</si>
  <si>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</si>
  <si>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</si>
  <si>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</si>
  <si>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</si>
  <si>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</si>
  <si>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</si>
  <si>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</si>
  <si>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</si>
  <si>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</si>
  <si>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</si>
  <si>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</si>
  <si>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</si>
  <si>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</si>
  <si>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</si>
  <si>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</si>
  <si>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</si>
  <si>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</si>
  <si>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</si>
  <si>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</si>
  <si>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</si>
  <si>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</si>
  <si>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</si>
  <si>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</si>
  <si>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</si>
  <si>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</si>
  <si>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</si>
  <si>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</si>
  <si>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</si>
  <si>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</si>
  <si>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</si>
  <si>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</si>
  <si>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</si>
  <si>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</si>
  <si>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</si>
  <si>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</si>
  <si>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</si>
  <si>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</si>
  <si>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</si>
  <si>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</si>
  <si>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</si>
  <si>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</si>
  <si>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</si>
  <si>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</si>
  <si>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</si>
  <si>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</si>
  <si>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</si>
  <si>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</si>
  <si>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</si>
  <si>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</si>
  <si>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</si>
  <si>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</si>
  <si>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</si>
  <si>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</si>
  <si>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</si>
  <si>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</si>
  <si>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</si>
  <si>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</si>
  <si>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</si>
  <si>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</si>
  <si>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</si>
  <si>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</si>
  <si>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</si>
  <si>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</si>
  <si>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</si>
  <si>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</si>
  <si>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</si>
  <si>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</si>
  <si>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</si>
  <si>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</si>
  <si>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</si>
  <si>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</si>
  <si>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</si>
  <si>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</si>
  <si>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</si>
  <si>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</si>
  <si>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</si>
  <si>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</si>
  <si>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</si>
  <si>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</si>
  <si>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</si>
  <si>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</si>
  <si>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</si>
  <si>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</si>
  <si>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</si>
  <si>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</si>
  <si>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</si>
  <si>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</si>
  <si>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</si>
  <si>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</si>
  <si>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</si>
  <si>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</si>
  <si>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</si>
  <si>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</si>
  <si>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</si>
  <si>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</si>
  <si>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</si>
  <si>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</si>
  <si>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</si>
  <si>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</si>
  <si>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</si>
  <si>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</si>
  <si>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</si>
  <si>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</si>
  <si>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</si>
  <si>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</si>
  <si>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</si>
  <si>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</si>
  <si>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</si>
  <si>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</si>
  <si>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</si>
  <si>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</si>
  <si>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</si>
  <si>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</si>
  <si>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</si>
  <si>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</si>
  <si>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</si>
  <si>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Jurbarko rajono Veliuonos Antano ir Jono Juškų gimnazija</t>
  </si>
  <si>
    <t>190919036, Dariaus ir Girėno g.22, Veliuona, Jurbarko rajonas</t>
  </si>
  <si>
    <t>2015 M. KOVO 31D.</t>
  </si>
  <si>
    <t>ketvirtinė</t>
  </si>
  <si>
    <t>Vaikų, jaunimo ir suaugusiųjų ugdymo programa</t>
  </si>
  <si>
    <t>Direktorė</t>
  </si>
  <si>
    <t>Vida Greičiūtė</t>
  </si>
  <si>
    <t>Vyr. buhalterė</t>
  </si>
  <si>
    <t>Irena Antanaitienė</t>
  </si>
  <si>
    <t>07.01.01.03</t>
  </si>
  <si>
    <t>2015-04-10    Nr. F2-61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</si>
</sst>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4" applyNumberFormat="0" applyAlignment="0" applyProtection="0"/>
    <xf numFmtId="0" fontId="49" fillId="0" borderId="0" applyNumberFormat="0" applyFill="0" applyBorder="0" applyAlignment="0" applyProtection="0"/>
    <xf numFmtId="0" fontId="50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72" fontId="4" fillId="0" borderId="0" xfId="47" applyNumberFormat="1" applyFont="1" applyBorder="1" applyAlignment="1" applyProtection="1">
      <alignment horizontal="right" vertical="center"/>
      <protection/>
    </xf>
    <xf numFmtId="172" fontId="6" fillId="0" borderId="0" xfId="47" applyNumberFormat="1" applyFont="1" applyBorder="1" applyAlignment="1" applyProtection="1">
      <alignment horizontal="left" vertical="center" wrapText="1"/>
      <protection/>
    </xf>
    <xf numFmtId="172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72" fontId="6" fillId="0" borderId="0" xfId="47" applyNumberFormat="1" applyFont="1" applyBorder="1" applyAlignment="1" applyProtection="1">
      <alignment horizontal="right" vertical="center"/>
      <protection/>
    </xf>
    <xf numFmtId="172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72" fontId="7" fillId="32" borderId="17" xfId="46" applyNumberFormat="1" applyFont="1" applyFill="1" applyBorder="1" applyAlignment="1">
      <alignment horizontal="right" vertical="center" wrapText="1"/>
      <protection/>
    </xf>
    <xf numFmtId="172" fontId="7" fillId="32" borderId="10" xfId="46" applyNumberFormat="1" applyFont="1" applyFill="1" applyBorder="1" applyAlignment="1">
      <alignment horizontal="right" vertical="center" wrapText="1"/>
      <protection/>
    </xf>
    <xf numFmtId="172" fontId="7" fillId="32" borderId="18" xfId="46" applyNumberFormat="1" applyFont="1" applyFill="1" applyBorder="1" applyAlignment="1">
      <alignment horizontal="right" vertical="center" wrapText="1"/>
      <protection/>
    </xf>
    <xf numFmtId="172" fontId="7" fillId="32" borderId="20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 applyProtection="1">
      <alignment horizontal="right" vertical="center" wrapText="1"/>
      <protection/>
    </xf>
    <xf numFmtId="172" fontId="7" fillId="0" borderId="19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 applyProtection="1">
      <alignment horizontal="right" vertical="center" wrapText="1"/>
      <protection/>
    </xf>
    <xf numFmtId="172" fontId="7" fillId="0" borderId="17" xfId="46" applyNumberFormat="1" applyFont="1" applyBorder="1" applyAlignment="1" applyProtection="1">
      <alignment horizontal="right" vertical="center" wrapText="1"/>
      <protection/>
    </xf>
    <xf numFmtId="172" fontId="7" fillId="32" borderId="15" xfId="46" applyNumberFormat="1" applyFont="1" applyFill="1" applyBorder="1" applyAlignment="1">
      <alignment horizontal="right" vertical="center" wrapText="1"/>
      <protection/>
    </xf>
    <xf numFmtId="172" fontId="7" fillId="32" borderId="19" xfId="46" applyNumberFormat="1" applyFont="1" applyFill="1" applyBorder="1" applyAlignment="1">
      <alignment horizontal="right" vertical="center" wrapText="1"/>
      <protection/>
    </xf>
    <xf numFmtId="172" fontId="7" fillId="0" borderId="17" xfId="46" applyNumberFormat="1" applyFont="1" applyBorder="1" applyAlignment="1">
      <alignment horizontal="right" vertical="center" wrapText="1"/>
      <protection/>
    </xf>
    <xf numFmtId="172" fontId="7" fillId="0" borderId="22" xfId="46" applyNumberFormat="1" applyFont="1" applyBorder="1" applyAlignment="1" applyProtection="1">
      <alignment horizontal="right" vertical="center" wrapText="1"/>
      <protection/>
    </xf>
    <xf numFmtId="172" fontId="7" fillId="0" borderId="12" xfId="46" applyNumberFormat="1" applyFont="1" applyBorder="1" applyAlignment="1" applyProtection="1">
      <alignment horizontal="right" vertical="center" wrapText="1"/>
      <protection/>
    </xf>
    <xf numFmtId="172" fontId="7" fillId="32" borderId="15" xfId="46" applyNumberFormat="1" applyFont="1" applyFill="1" applyBorder="1" applyAlignment="1">
      <alignment horizontal="right" vertical="center" wrapText="1"/>
      <protection/>
    </xf>
    <xf numFmtId="172" fontId="7" fillId="32" borderId="14" xfId="46" applyNumberFormat="1" applyFont="1" applyFill="1" applyBorder="1" applyAlignment="1">
      <alignment horizontal="right" vertical="center" wrapText="1"/>
      <protection/>
    </xf>
    <xf numFmtId="172" fontId="7" fillId="32" borderId="19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>
      <alignment horizontal="right" vertical="center" wrapText="1"/>
      <protection/>
    </xf>
    <xf numFmtId="172" fontId="7" fillId="32" borderId="17" xfId="46" applyNumberFormat="1" applyFont="1" applyFill="1" applyBorder="1" applyAlignment="1">
      <alignment horizontal="right" vertical="center" wrapText="1"/>
      <protection/>
    </xf>
    <xf numFmtId="172" fontId="7" fillId="32" borderId="13" xfId="46" applyNumberFormat="1" applyFont="1" applyFill="1" applyBorder="1" applyAlignment="1">
      <alignment horizontal="right" vertical="center" wrapText="1"/>
      <protection/>
    </xf>
    <xf numFmtId="172" fontId="7" fillId="32" borderId="10" xfId="46" applyNumberFormat="1" applyFont="1" applyFill="1" applyBorder="1" applyAlignment="1">
      <alignment horizontal="right" vertical="center" wrapText="1"/>
      <protection/>
    </xf>
    <xf numFmtId="172" fontId="7" fillId="0" borderId="22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>
      <alignment horizontal="right" vertical="center" wrapText="1"/>
      <protection/>
    </xf>
    <xf numFmtId="172" fontId="7" fillId="0" borderId="19" xfId="46" applyNumberFormat="1" applyFont="1" applyBorder="1" applyAlignment="1">
      <alignment horizontal="right" vertical="center" wrapText="1"/>
      <protection/>
    </xf>
    <xf numFmtId="172" fontId="7" fillId="0" borderId="12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 applyProtection="1">
      <alignment horizontal="right" vertical="center" wrapText="1"/>
      <protection/>
    </xf>
    <xf numFmtId="172" fontId="7" fillId="32" borderId="13" xfId="46" applyNumberFormat="1" applyFont="1" applyFill="1" applyBorder="1" applyAlignment="1">
      <alignment horizontal="right" vertical="center" wrapText="1"/>
      <protection/>
    </xf>
    <xf numFmtId="172" fontId="7" fillId="32" borderId="21" xfId="46" applyNumberFormat="1" applyFont="1" applyFill="1" applyBorder="1" applyAlignment="1">
      <alignment horizontal="right" vertical="center" wrapText="1"/>
      <protection/>
    </xf>
    <xf numFmtId="172" fontId="7" fillId="32" borderId="17" xfId="46" applyNumberFormat="1" applyFont="1" applyFill="1" applyBorder="1" applyAlignment="1">
      <alignment horizontal="right" vertical="center"/>
      <protection/>
    </xf>
    <xf numFmtId="172" fontId="7" fillId="32" borderId="13" xfId="46" applyNumberFormat="1" applyFont="1" applyFill="1" applyBorder="1" applyAlignment="1">
      <alignment horizontal="right" vertical="center"/>
      <protection/>
    </xf>
    <xf numFmtId="172" fontId="7" fillId="32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72" fontId="7" fillId="32" borderId="20" xfId="46" applyNumberFormat="1" applyFont="1" applyFill="1" applyBorder="1" applyAlignment="1">
      <alignment horizontal="right" vertical="center" wrapText="1"/>
      <protection/>
    </xf>
    <xf numFmtId="172" fontId="7" fillId="32" borderId="22" xfId="46" applyNumberFormat="1" applyFont="1" applyFill="1" applyBorder="1" applyAlignment="1">
      <alignment horizontal="right" vertical="center" wrapText="1"/>
      <protection/>
    </xf>
    <xf numFmtId="172" fontId="7" fillId="32" borderId="24" xfId="46" applyNumberFormat="1" applyFont="1" applyFill="1" applyBorder="1" applyAlignment="1">
      <alignment horizontal="right" vertical="center" wrapText="1"/>
      <protection/>
    </xf>
    <xf numFmtId="172" fontId="7" fillId="32" borderId="12" xfId="46" applyNumberFormat="1" applyFont="1" applyFill="1" applyBorder="1" applyAlignment="1">
      <alignment horizontal="right" vertical="center" wrapText="1"/>
      <protection/>
    </xf>
    <xf numFmtId="172" fontId="7" fillId="32" borderId="16" xfId="46" applyNumberFormat="1" applyFont="1" applyFill="1" applyBorder="1" applyAlignment="1">
      <alignment horizontal="right" vertical="center" wrapText="1"/>
      <protection/>
    </xf>
    <xf numFmtId="172" fontId="7" fillId="32" borderId="18" xfId="46" applyNumberFormat="1" applyFont="1" applyFill="1" applyBorder="1" applyAlignment="1">
      <alignment horizontal="right" vertical="center" wrapText="1"/>
      <protection/>
    </xf>
    <xf numFmtId="172" fontId="7" fillId="32" borderId="17" xfId="46" applyNumberFormat="1" applyFont="1" applyFill="1" applyBorder="1" applyAlignment="1">
      <alignment horizontal="right" vertical="center"/>
      <protection/>
    </xf>
    <xf numFmtId="172" fontId="7" fillId="32" borderId="13" xfId="46" applyNumberFormat="1" applyFont="1" applyFill="1" applyBorder="1" applyAlignment="1">
      <alignment horizontal="right" vertical="center"/>
      <protection/>
    </xf>
    <xf numFmtId="172" fontId="7" fillId="32" borderId="10" xfId="46" applyNumberFormat="1" applyFont="1" applyFill="1" applyBorder="1" applyAlignment="1">
      <alignment horizontal="right" vertical="center"/>
      <protection/>
    </xf>
    <xf numFmtId="172" fontId="7" fillId="32" borderId="21" xfId="46" applyNumberFormat="1" applyFont="1" applyFill="1" applyBorder="1" applyAlignment="1">
      <alignment horizontal="right" vertical="center" wrapText="1"/>
      <protection/>
    </xf>
    <xf numFmtId="172" fontId="7" fillId="32" borderId="11" xfId="46" applyNumberFormat="1" applyFont="1" applyFill="1" applyBorder="1" applyAlignment="1">
      <alignment horizontal="right" vertical="center" wrapText="1"/>
      <protection/>
    </xf>
    <xf numFmtId="172" fontId="7" fillId="32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72" fontId="7" fillId="32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72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72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72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32" borderId="10" xfId="46" applyNumberFormat="1" applyFont="1" applyFill="1" applyBorder="1" applyAlignment="1">
      <alignment horizontal="right" vertical="center" wrapText="1"/>
      <protection/>
    </xf>
    <xf numFmtId="2" fontId="7" fillId="32" borderId="18" xfId="46" applyNumberFormat="1" applyFont="1" applyFill="1" applyBorder="1" applyAlignment="1">
      <alignment horizontal="right" vertical="center" wrapText="1"/>
      <protection/>
    </xf>
    <xf numFmtId="2" fontId="7" fillId="32" borderId="10" xfId="46" applyNumberFormat="1" applyFont="1" applyFill="1" applyBorder="1" applyAlignment="1">
      <alignment horizontal="right" vertical="center" wrapText="1"/>
      <protection/>
    </xf>
    <xf numFmtId="2" fontId="7" fillId="32" borderId="17" xfId="46" applyNumberFormat="1" applyFont="1" applyFill="1" applyBorder="1" applyAlignment="1">
      <alignment horizontal="right" vertical="center" wrapText="1"/>
      <protection/>
    </xf>
    <xf numFmtId="2" fontId="7" fillId="32" borderId="15" xfId="46" applyNumberFormat="1" applyFont="1" applyFill="1" applyBorder="1" applyAlignment="1">
      <alignment horizontal="right" vertical="center" wrapText="1"/>
      <protection/>
    </xf>
    <xf numFmtId="2" fontId="7" fillId="32" borderId="20" xfId="46" applyNumberFormat="1" applyFont="1" applyFill="1" applyBorder="1" applyAlignment="1">
      <alignment horizontal="right" vertical="center" wrapText="1"/>
      <protection/>
    </xf>
    <xf numFmtId="2" fontId="7" fillId="32" borderId="24" xfId="46" applyNumberFormat="1" applyFont="1" applyFill="1" applyBorder="1" applyAlignment="1">
      <alignment horizontal="right" vertical="center" wrapText="1"/>
      <protection/>
    </xf>
    <xf numFmtId="2" fontId="7" fillId="32" borderId="12" xfId="46" applyNumberFormat="1" applyFont="1" applyFill="1" applyBorder="1" applyAlignment="1">
      <alignment horizontal="right" vertical="center" wrapText="1"/>
      <protection/>
    </xf>
    <xf numFmtId="2" fontId="7" fillId="32" borderId="17" xfId="46" applyNumberFormat="1" applyFont="1" applyFill="1" applyBorder="1" applyAlignment="1">
      <alignment horizontal="right" vertical="center" wrapText="1"/>
      <protection/>
    </xf>
    <xf numFmtId="2" fontId="7" fillId="32" borderId="20" xfId="46" applyNumberFormat="1" applyFont="1" applyFill="1" applyBorder="1" applyAlignment="1">
      <alignment horizontal="right" vertical="center" wrapText="1"/>
      <protection/>
    </xf>
    <xf numFmtId="3" fontId="7" fillId="0" borderId="10" xfId="46" applyNumberFormat="1" applyFont="1" applyBorder="1" applyAlignment="1" applyProtection="1">
      <alignment horizontal="right"/>
      <protection/>
    </xf>
    <xf numFmtId="2" fontId="7" fillId="32" borderId="13" xfId="46" applyNumberFormat="1" applyFont="1" applyFill="1" applyBorder="1" applyAlignment="1">
      <alignment horizontal="right" vertical="center"/>
      <protection/>
    </xf>
    <xf numFmtId="2" fontId="7" fillId="32" borderId="10" xfId="46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13" xfId="46" applyFont="1" applyBorder="1" applyAlignment="1">
      <alignment horizontal="center" vertical="top" wrapText="1"/>
      <protection/>
    </xf>
    <xf numFmtId="172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47" applyFont="1" applyBorder="1" applyAlignment="1" applyProtection="1">
      <alignment horizontal="center" vertical="top"/>
      <protection/>
    </xf>
    <xf numFmtId="0" fontId="18" fillId="0" borderId="0" xfId="0" applyFont="1" applyBorder="1" applyAlignment="1">
      <alignment/>
    </xf>
    <xf numFmtId="0" fontId="0" fillId="0" borderId="11" xfId="0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0" t="s">
        <v>176</v>
      </c>
      <c r="K1" s="261"/>
      <c r="L1" s="26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1"/>
      <c r="K2" s="261"/>
      <c r="L2" s="26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1"/>
      <c r="K3" s="261"/>
      <c r="L3" s="26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1"/>
      <c r="K4" s="261"/>
      <c r="L4" s="26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1"/>
      <c r="K5" s="261"/>
      <c r="L5" s="26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77"/>
      <c r="H6" s="278"/>
      <c r="I6" s="278"/>
      <c r="J6" s="278"/>
      <c r="K6" s="27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2" t="s">
        <v>173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3" t="s">
        <v>161</v>
      </c>
      <c r="H8" s="283"/>
      <c r="I8" s="283"/>
      <c r="J8" s="283"/>
      <c r="K8" s="28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1" t="s">
        <v>163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2" t="s">
        <v>164</v>
      </c>
      <c r="H10" s="282"/>
      <c r="I10" s="282"/>
      <c r="J10" s="282"/>
      <c r="K10" s="28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4" t="s">
        <v>162</v>
      </c>
      <c r="H11" s="284"/>
      <c r="I11" s="284"/>
      <c r="J11" s="284"/>
      <c r="K11" s="28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1" t="s">
        <v>5</v>
      </c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2" t="s">
        <v>165</v>
      </c>
      <c r="H15" s="282"/>
      <c r="I15" s="282"/>
      <c r="J15" s="282"/>
      <c r="K15" s="28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5" t="s">
        <v>166</v>
      </c>
      <c r="H16" s="275"/>
      <c r="I16" s="275"/>
      <c r="J16" s="275"/>
      <c r="K16" s="27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79"/>
      <c r="H17" s="280"/>
      <c r="I17" s="280"/>
      <c r="J17" s="280"/>
      <c r="K17" s="28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8"/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0"/>
      <c r="D22" s="301"/>
      <c r="E22" s="301"/>
      <c r="F22" s="301"/>
      <c r="G22" s="301"/>
      <c r="H22" s="301"/>
      <c r="I22" s="30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6" t="s">
        <v>7</v>
      </c>
      <c r="H25" s="27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4" t="s">
        <v>2</v>
      </c>
      <c r="B27" s="265"/>
      <c r="C27" s="266"/>
      <c r="D27" s="266"/>
      <c r="E27" s="266"/>
      <c r="F27" s="266"/>
      <c r="G27" s="269" t="s">
        <v>3</v>
      </c>
      <c r="H27" s="271" t="s">
        <v>143</v>
      </c>
      <c r="I27" s="273" t="s">
        <v>147</v>
      </c>
      <c r="J27" s="274"/>
      <c r="K27" s="298" t="s">
        <v>144</v>
      </c>
      <c r="L27" s="29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67"/>
      <c r="B28" s="268"/>
      <c r="C28" s="268"/>
      <c r="D28" s="268"/>
      <c r="E28" s="268"/>
      <c r="F28" s="268"/>
      <c r="G28" s="270"/>
      <c r="H28" s="272"/>
      <c r="I28" s="182" t="s">
        <v>142</v>
      </c>
      <c r="J28" s="183" t="s">
        <v>141</v>
      </c>
      <c r="K28" s="299"/>
      <c r="L28" s="29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9" t="s">
        <v>139</v>
      </c>
      <c r="B29" s="290"/>
      <c r="C29" s="290"/>
      <c r="D29" s="290"/>
      <c r="E29" s="290"/>
      <c r="F29" s="29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5">
        <v>1</v>
      </c>
      <c r="B54" s="286"/>
      <c r="C54" s="286"/>
      <c r="D54" s="286"/>
      <c r="E54" s="286"/>
      <c r="F54" s="28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2">
        <v>1</v>
      </c>
      <c r="B90" s="293"/>
      <c r="C90" s="293"/>
      <c r="D90" s="293"/>
      <c r="E90" s="293"/>
      <c r="F90" s="29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5">
        <v>1</v>
      </c>
      <c r="B131" s="286"/>
      <c r="C131" s="286"/>
      <c r="D131" s="286"/>
      <c r="E131" s="286"/>
      <c r="F131" s="28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5">
        <v>1</v>
      </c>
      <c r="B171" s="286"/>
      <c r="C171" s="286"/>
      <c r="D171" s="286"/>
      <c r="E171" s="286"/>
      <c r="F171" s="28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5">
        <v>1</v>
      </c>
      <c r="B208" s="286"/>
      <c r="C208" s="286"/>
      <c r="D208" s="286"/>
      <c r="E208" s="286"/>
      <c r="F208" s="28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5">
        <v>1</v>
      </c>
      <c r="B247" s="286"/>
      <c r="C247" s="286"/>
      <c r="D247" s="286"/>
      <c r="E247" s="286"/>
      <c r="F247" s="28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5">
        <v>1</v>
      </c>
      <c r="B288" s="286"/>
      <c r="C288" s="286"/>
      <c r="D288" s="286"/>
      <c r="E288" s="286"/>
      <c r="F288" s="28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5">
        <v>1</v>
      </c>
      <c r="B330" s="286"/>
      <c r="C330" s="286"/>
      <c r="D330" s="286"/>
      <c r="E330" s="286"/>
      <c r="F330" s="28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2" t="s">
        <v>133</v>
      </c>
      <c r="L348" s="30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3" t="s">
        <v>175</v>
      </c>
      <c r="E351" s="304"/>
      <c r="F351" s="304"/>
      <c r="G351" s="304"/>
      <c r="H351" s="241"/>
      <c r="I351" s="186" t="s">
        <v>132</v>
      </c>
      <c r="J351" s="5"/>
      <c r="K351" s="302" t="s">
        <v>133</v>
      </c>
      <c r="L351" s="30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0" t="s">
        <v>176</v>
      </c>
      <c r="K1" s="261"/>
      <c r="L1" s="26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1"/>
      <c r="K2" s="261"/>
      <c r="L2" s="26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1"/>
      <c r="K3" s="261"/>
      <c r="L3" s="26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1"/>
      <c r="K4" s="261"/>
      <c r="L4" s="26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1"/>
      <c r="K5" s="261"/>
      <c r="L5" s="26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77"/>
      <c r="H6" s="278"/>
      <c r="I6" s="278"/>
      <c r="J6" s="278"/>
      <c r="K6" s="27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2" t="s">
        <v>173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3" t="s">
        <v>161</v>
      </c>
      <c r="H8" s="283"/>
      <c r="I8" s="283"/>
      <c r="J8" s="283"/>
      <c r="K8" s="28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1" t="s">
        <v>163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2" t="s">
        <v>164</v>
      </c>
      <c r="H10" s="282"/>
      <c r="I10" s="282"/>
      <c r="J10" s="282"/>
      <c r="K10" s="28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4" t="s">
        <v>162</v>
      </c>
      <c r="H11" s="284"/>
      <c r="I11" s="284"/>
      <c r="J11" s="284"/>
      <c r="K11" s="28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1" t="s">
        <v>5</v>
      </c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2" t="s">
        <v>165</v>
      </c>
      <c r="H15" s="282"/>
      <c r="I15" s="282"/>
      <c r="J15" s="282"/>
      <c r="K15" s="28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5" t="s">
        <v>166</v>
      </c>
      <c r="H16" s="275"/>
      <c r="I16" s="275"/>
      <c r="J16" s="275"/>
      <c r="K16" s="27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79"/>
      <c r="H17" s="280"/>
      <c r="I17" s="280"/>
      <c r="J17" s="280"/>
      <c r="K17" s="28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8"/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05"/>
      <c r="D19" s="306"/>
      <c r="E19" s="306"/>
      <c r="F19" s="306"/>
      <c r="G19" s="306"/>
      <c r="H19" s="306"/>
      <c r="I19" s="306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00" t="s">
        <v>179</v>
      </c>
      <c r="D20" s="301"/>
      <c r="E20" s="301"/>
      <c r="F20" s="301"/>
      <c r="G20" s="301"/>
      <c r="H20" s="301"/>
      <c r="I20" s="301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00" t="s">
        <v>180</v>
      </c>
      <c r="D21" s="301"/>
      <c r="E21" s="301"/>
      <c r="F21" s="301"/>
      <c r="G21" s="301"/>
      <c r="H21" s="301"/>
      <c r="I21" s="301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0" t="s">
        <v>178</v>
      </c>
      <c r="D22" s="301"/>
      <c r="E22" s="301"/>
      <c r="F22" s="301"/>
      <c r="G22" s="301"/>
      <c r="H22" s="301"/>
      <c r="I22" s="30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6" t="s">
        <v>7</v>
      </c>
      <c r="H25" s="27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4" t="s">
        <v>2</v>
      </c>
      <c r="B27" s="265"/>
      <c r="C27" s="266"/>
      <c r="D27" s="266"/>
      <c r="E27" s="266"/>
      <c r="F27" s="266"/>
      <c r="G27" s="269" t="s">
        <v>3</v>
      </c>
      <c r="H27" s="271" t="s">
        <v>143</v>
      </c>
      <c r="I27" s="273" t="s">
        <v>147</v>
      </c>
      <c r="J27" s="274"/>
      <c r="K27" s="298" t="s">
        <v>144</v>
      </c>
      <c r="L27" s="29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67"/>
      <c r="B28" s="268"/>
      <c r="C28" s="268"/>
      <c r="D28" s="268"/>
      <c r="E28" s="268"/>
      <c r="F28" s="268"/>
      <c r="G28" s="270"/>
      <c r="H28" s="272"/>
      <c r="I28" s="182" t="s">
        <v>142</v>
      </c>
      <c r="J28" s="183" t="s">
        <v>141</v>
      </c>
      <c r="K28" s="299"/>
      <c r="L28" s="29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9" t="s">
        <v>139</v>
      </c>
      <c r="B29" s="290"/>
      <c r="C29" s="290"/>
      <c r="D29" s="290"/>
      <c r="E29" s="290"/>
      <c r="F29" s="29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5">
        <v>1</v>
      </c>
      <c r="B54" s="286"/>
      <c r="C54" s="286"/>
      <c r="D54" s="286"/>
      <c r="E54" s="286"/>
      <c r="F54" s="28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2">
        <v>1</v>
      </c>
      <c r="B90" s="293"/>
      <c r="C90" s="293"/>
      <c r="D90" s="293"/>
      <c r="E90" s="293"/>
      <c r="F90" s="29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5">
        <v>1</v>
      </c>
      <c r="B131" s="286"/>
      <c r="C131" s="286"/>
      <c r="D131" s="286"/>
      <c r="E131" s="286"/>
      <c r="F131" s="28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5">
        <v>1</v>
      </c>
      <c r="B171" s="286"/>
      <c r="C171" s="286"/>
      <c r="D171" s="286"/>
      <c r="E171" s="286"/>
      <c r="F171" s="28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5">
        <v>1</v>
      </c>
      <c r="B208" s="286"/>
      <c r="C208" s="286"/>
      <c r="D208" s="286"/>
      <c r="E208" s="286"/>
      <c r="F208" s="28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5">
        <v>1</v>
      </c>
      <c r="B247" s="286"/>
      <c r="C247" s="286"/>
      <c r="D247" s="286"/>
      <c r="E247" s="286"/>
      <c r="F247" s="28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5">
        <v>1</v>
      </c>
      <c r="B288" s="286"/>
      <c r="C288" s="286"/>
      <c r="D288" s="286"/>
      <c r="E288" s="286"/>
      <c r="F288" s="28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5">
        <v>1</v>
      </c>
      <c r="B330" s="286"/>
      <c r="C330" s="286"/>
      <c r="D330" s="286"/>
      <c r="E330" s="286"/>
      <c r="F330" s="28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2" t="s">
        <v>133</v>
      </c>
      <c r="L348" s="30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3" t="s">
        <v>175</v>
      </c>
      <c r="E351" s="304"/>
      <c r="F351" s="304"/>
      <c r="G351" s="304"/>
      <c r="H351" s="241"/>
      <c r="I351" s="186" t="s">
        <v>132</v>
      </c>
      <c r="J351" s="5"/>
      <c r="K351" s="302" t="s">
        <v>133</v>
      </c>
      <c r="L351" s="30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7:K17"/>
    <mergeCell ref="A18:L18"/>
    <mergeCell ref="A9:L9"/>
    <mergeCell ref="G10:K10"/>
    <mergeCell ref="G11:K11"/>
    <mergeCell ref="B13:L13"/>
    <mergeCell ref="G16:K16"/>
    <mergeCell ref="G15:K15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1">
      <selection activeCell="G15" sqref="G15:K1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77" t="s">
        <v>191</v>
      </c>
      <c r="H6" s="278"/>
      <c r="I6" s="278"/>
      <c r="J6" s="278"/>
      <c r="K6" s="27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08" t="s">
        <v>192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83" t="s">
        <v>161</v>
      </c>
      <c r="H8" s="283"/>
      <c r="I8" s="283"/>
      <c r="J8" s="283"/>
      <c r="K8" s="28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1" t="s">
        <v>193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82" t="s">
        <v>194</v>
      </c>
      <c r="H10" s="282"/>
      <c r="I10" s="282"/>
      <c r="J10" s="282"/>
      <c r="K10" s="28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84" t="s">
        <v>162</v>
      </c>
      <c r="H11" s="284"/>
      <c r="I11" s="284"/>
      <c r="J11" s="284"/>
      <c r="K11" s="28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81" t="s">
        <v>5</v>
      </c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82" t="s">
        <v>201</v>
      </c>
      <c r="H15" s="282"/>
      <c r="I15" s="282"/>
      <c r="J15" s="282"/>
      <c r="K15" s="282"/>
      <c r="M15" s="3"/>
      <c r="N15" s="3"/>
      <c r="O15" s="3"/>
      <c r="P15" s="3"/>
    </row>
    <row r="16" spans="7:16" ht="11.25" customHeight="1">
      <c r="G16" s="275" t="s">
        <v>166</v>
      </c>
      <c r="H16" s="275"/>
      <c r="I16" s="275"/>
      <c r="J16" s="275"/>
      <c r="K16" s="275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310" t="s">
        <v>195</v>
      </c>
      <c r="F17" s="310"/>
      <c r="G17" s="310"/>
      <c r="H17" s="310"/>
      <c r="I17" s="310"/>
      <c r="J17" s="310"/>
      <c r="K17" s="310"/>
      <c r="L17" s="169"/>
      <c r="M17" s="3"/>
      <c r="N17" s="3"/>
      <c r="O17" s="3"/>
      <c r="P17" s="3"/>
    </row>
    <row r="18" spans="1:16" ht="12" customHeight="1">
      <c r="A18" s="288" t="s">
        <v>177</v>
      </c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305"/>
      <c r="D22" s="307"/>
      <c r="E22" s="307"/>
      <c r="F22" s="307"/>
      <c r="G22" s="307"/>
      <c r="H22" s="307"/>
      <c r="I22" s="307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257" t="s">
        <v>200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>
        <v>34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276" t="s">
        <v>7</v>
      </c>
      <c r="H25" s="276"/>
      <c r="I25" s="233">
        <v>9</v>
      </c>
      <c r="J25" s="235">
        <v>1</v>
      </c>
      <c r="K25" s="15">
        <v>1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64" t="s">
        <v>2</v>
      </c>
      <c r="B27" s="265"/>
      <c r="C27" s="266"/>
      <c r="D27" s="266"/>
      <c r="E27" s="266"/>
      <c r="F27" s="266"/>
      <c r="G27" s="269" t="s">
        <v>3</v>
      </c>
      <c r="H27" s="271" t="s">
        <v>143</v>
      </c>
      <c r="I27" s="273" t="s">
        <v>147</v>
      </c>
      <c r="J27" s="274"/>
      <c r="K27" s="298" t="s">
        <v>144</v>
      </c>
      <c r="L27" s="296" t="s">
        <v>168</v>
      </c>
      <c r="M27" s="105"/>
      <c r="N27" s="3"/>
      <c r="O27" s="3"/>
      <c r="P27" s="3"/>
    </row>
    <row r="28" spans="1:17" ht="46.5" customHeight="1">
      <c r="A28" s="267"/>
      <c r="B28" s="268"/>
      <c r="C28" s="268"/>
      <c r="D28" s="268"/>
      <c r="E28" s="268"/>
      <c r="F28" s="268"/>
      <c r="G28" s="270"/>
      <c r="H28" s="272"/>
      <c r="I28" s="182" t="s">
        <v>142</v>
      </c>
      <c r="J28" s="183" t="s">
        <v>141</v>
      </c>
      <c r="K28" s="299"/>
      <c r="L28" s="297"/>
      <c r="M28" s="3"/>
      <c r="N28" s="3"/>
      <c r="O28" s="3"/>
      <c r="P28" s="3"/>
      <c r="Q28" s="3"/>
    </row>
    <row r="29" spans="1:17" ht="11.25" customHeight="1">
      <c r="A29" s="289" t="s">
        <v>139</v>
      </c>
      <c r="B29" s="290"/>
      <c r="C29" s="290"/>
      <c r="D29" s="290"/>
      <c r="E29" s="290"/>
      <c r="F29" s="29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8660</v>
      </c>
      <c r="J30" s="110">
        <f>SUM(J31+J41+J62+J83+J91+J107+J130+J146+J155)</f>
        <v>2650</v>
      </c>
      <c r="K30" s="247">
        <f>SUM(K31+K41+K62+K83+K91+K107+K130+K146+K155)</f>
        <v>1305.27</v>
      </c>
      <c r="L30" s="255">
        <f>SUM(L31+L41+L62+L83+L91+L107+L130+L146+L155)</f>
        <v>1305.27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248">
        <f>SUM(K32+K37)</f>
        <v>0</v>
      </c>
      <c r="L31" s="256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 aca="true" t="shared" si="0" ref="I32:L33">SUM(I33)</f>
        <v>0</v>
      </c>
      <c r="J32" s="127">
        <f t="shared" si="0"/>
        <v>0</v>
      </c>
      <c r="K32" s="249">
        <f t="shared" si="0"/>
        <v>0</v>
      </c>
      <c r="L32" s="250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 t="shared" si="0"/>
        <v>0</v>
      </c>
      <c r="J33" s="127">
        <f t="shared" si="0"/>
        <v>0</v>
      </c>
      <c r="K33" s="249">
        <f t="shared" si="0"/>
        <v>0</v>
      </c>
      <c r="L33" s="250">
        <f t="shared" si="0"/>
        <v>0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249">
        <f>SUM(K35:K36)</f>
        <v>0</v>
      </c>
      <c r="L34" s="250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246"/>
      <c r="L35" s="24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246"/>
      <c r="L36" s="24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 aca="true" t="shared" si="1" ref="I37:L39">I38</f>
        <v>0</v>
      </c>
      <c r="J37" s="127">
        <f t="shared" si="1"/>
        <v>0</v>
      </c>
      <c r="K37" s="249">
        <f t="shared" si="1"/>
        <v>0</v>
      </c>
      <c r="L37" s="250">
        <f t="shared" si="1"/>
        <v>0</v>
      </c>
      <c r="M37" s="3"/>
      <c r="N37" s="3"/>
      <c r="O37" s="3"/>
      <c r="P37" s="3"/>
      <c r="Q37" s="3"/>
    </row>
    <row r="38" spans="1:1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 t="shared" si="1"/>
        <v>0</v>
      </c>
      <c r="J38" s="127">
        <f t="shared" si="1"/>
        <v>0</v>
      </c>
      <c r="K38" s="250">
        <f t="shared" si="1"/>
        <v>0</v>
      </c>
      <c r="L38" s="250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 t="shared" si="1"/>
        <v>0</v>
      </c>
      <c r="J39" s="127">
        <f t="shared" si="1"/>
        <v>0</v>
      </c>
      <c r="K39" s="250">
        <f t="shared" si="1"/>
        <v>0</v>
      </c>
      <c r="L39" s="250">
        <f t="shared" si="1"/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246"/>
      <c r="L40" s="24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8660</v>
      </c>
      <c r="J41" s="119">
        <f t="shared" si="2"/>
        <v>2650</v>
      </c>
      <c r="K41" s="251">
        <f t="shared" si="2"/>
        <v>1305.27</v>
      </c>
      <c r="L41" s="251">
        <f t="shared" si="2"/>
        <v>1305.27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8660</v>
      </c>
      <c r="J42" s="129">
        <f t="shared" si="2"/>
        <v>2650</v>
      </c>
      <c r="K42" s="250">
        <f t="shared" si="2"/>
        <v>1305.27</v>
      </c>
      <c r="L42" s="249">
        <f t="shared" si="2"/>
        <v>1305.27</v>
      </c>
      <c r="M42" s="3"/>
      <c r="N42" s="3"/>
      <c r="O42" s="3"/>
      <c r="P42" s="3"/>
      <c r="Q42" s="3"/>
    </row>
    <row r="43" spans="1:1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8660</v>
      </c>
      <c r="J43" s="129">
        <f t="shared" si="2"/>
        <v>2650</v>
      </c>
      <c r="K43" s="252">
        <f t="shared" si="2"/>
        <v>1305.27</v>
      </c>
      <c r="L43" s="252">
        <f t="shared" si="2"/>
        <v>1305.27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8660</v>
      </c>
      <c r="J44" s="150">
        <f>SUM(J45:J61)-J53</f>
        <v>2650</v>
      </c>
      <c r="K44" s="253">
        <f>SUM(K45:K61)-K53</f>
        <v>1305.27</v>
      </c>
      <c r="L44" s="254">
        <f>SUM(L45:L61)-L53</f>
        <v>1305.27</v>
      </c>
      <c r="M44" s="3"/>
      <c r="N44" s="3"/>
      <c r="O44" s="3"/>
      <c r="P44" s="3"/>
      <c r="Q44" s="3"/>
    </row>
    <row r="45" spans="1:1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>
        <v>6780</v>
      </c>
      <c r="J45" s="116">
        <v>2100</v>
      </c>
      <c r="K45" s="246">
        <v>1262.11</v>
      </c>
      <c r="L45" s="246">
        <v>1262.11</v>
      </c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>
        <v>30</v>
      </c>
      <c r="J46" s="116"/>
      <c r="K46" s="246"/>
      <c r="L46" s="24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>
        <v>100</v>
      </c>
      <c r="J47" s="116">
        <v>50</v>
      </c>
      <c r="K47" s="246"/>
      <c r="L47" s="24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246"/>
      <c r="L48" s="24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>
        <v>60</v>
      </c>
      <c r="J49" s="116"/>
      <c r="K49" s="246"/>
      <c r="L49" s="24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246"/>
      <c r="L50" s="246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>
        <v>1030</v>
      </c>
      <c r="J51" s="116">
        <v>250</v>
      </c>
      <c r="K51" s="246">
        <v>34.47</v>
      </c>
      <c r="L51" s="246">
        <v>34.47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295">
        <v>1</v>
      </c>
      <c r="B53" s="286"/>
      <c r="C53" s="286"/>
      <c r="D53" s="286"/>
      <c r="E53" s="286"/>
      <c r="F53" s="287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>
        <v>420</v>
      </c>
      <c r="J56" s="116">
        <v>200</v>
      </c>
      <c r="K56" s="116"/>
      <c r="L56" s="116"/>
      <c r="M56" s="3"/>
      <c r="N56" s="3"/>
      <c r="O56" s="3"/>
      <c r="P56" s="3"/>
      <c r="Q56" s="3"/>
    </row>
    <row r="57" spans="1:17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>
        <v>40</v>
      </c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v>200</v>
      </c>
      <c r="J61" s="116">
        <v>50</v>
      </c>
      <c r="K61" s="246">
        <v>8.69</v>
      </c>
      <c r="L61" s="246">
        <v>8.69</v>
      </c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 aca="true" t="shared" si="3" ref="I79:L81">I80</f>
        <v>0</v>
      </c>
      <c r="J79" s="12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 t="shared" si="3"/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 t="shared" si="3"/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 aca="true" t="shared" si="4" ref="I83:L85">I84</f>
        <v>0</v>
      </c>
      <c r="J83" s="12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 t="shared" si="4"/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 t="shared" si="4"/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92">
        <v>1</v>
      </c>
      <c r="B88" s="293"/>
      <c r="C88" s="293"/>
      <c r="D88" s="293"/>
      <c r="E88" s="293"/>
      <c r="F88" s="294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 aca="true" t="shared" si="5" ref="I92:L93">I93</f>
        <v>0</v>
      </c>
      <c r="J92" s="124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 t="shared" si="5"/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 aca="true" t="shared" si="6" ref="I97:L98">I98</f>
        <v>0</v>
      </c>
      <c r="J97" s="12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 t="shared" si="6"/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7" ref="I102:L103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8" ref="I108:L109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 aca="true" t="shared" si="9" ref="I113:L115">I114</f>
        <v>0</v>
      </c>
      <c r="J113" s="12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 t="shared" si="9"/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 t="shared" si="9"/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 aca="true" t="shared" si="10" ref="I117:L119">I118</f>
        <v>0</v>
      </c>
      <c r="J117" s="124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 t="shared" si="10"/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 t="shared" si="10"/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 aca="true" t="shared" si="11" ref="I121:L123">I122</f>
        <v>0</v>
      </c>
      <c r="J121" s="124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 t="shared" si="11"/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 t="shared" si="11"/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 aca="true" t="shared" si="12" ref="I125:L127">I126</f>
        <v>0</v>
      </c>
      <c r="J125" s="150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 t="shared" si="12"/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 t="shared" si="12"/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85">
        <v>1</v>
      </c>
      <c r="B129" s="286"/>
      <c r="C129" s="286"/>
      <c r="D129" s="286"/>
      <c r="E129" s="286"/>
      <c r="F129" s="287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3" ref="I131:L132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4" ref="I136:L137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 t="shared" si="14"/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 aca="true" t="shared" si="15" ref="I141:L142">I142</f>
        <v>0</v>
      </c>
      <c r="J141" s="12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 t="shared" si="15"/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 aca="true" t="shared" si="16" ref="I152:L153">I153</f>
        <v>0</v>
      </c>
      <c r="J152" s="12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 t="shared" si="16"/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 aca="true" t="shared" si="17" ref="I156:L158">I157</f>
        <v>0</v>
      </c>
      <c r="J156" s="12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 t="shared" si="17"/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 t="shared" si="17"/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95">
        <v>1</v>
      </c>
      <c r="B169" s="286"/>
      <c r="C169" s="286"/>
      <c r="D169" s="286"/>
      <c r="E169" s="286"/>
      <c r="F169" s="287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8" ref="I175:L176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19" ref="I193:L194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0" ref="I196:L197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85">
        <v>1</v>
      </c>
      <c r="B207" s="286"/>
      <c r="C207" s="286"/>
      <c r="D207" s="286"/>
      <c r="E207" s="286"/>
      <c r="F207" s="287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 aca="true" t="shared" si="21" ref="I216:L218">I217</f>
        <v>0</v>
      </c>
      <c r="J216" s="124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 t="shared" si="21"/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 t="shared" si="21"/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85">
        <v>1</v>
      </c>
      <c r="B246" s="286"/>
      <c r="C246" s="286"/>
      <c r="D246" s="286"/>
      <c r="E246" s="286"/>
      <c r="F246" s="287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3" ref="I247:L248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 aca="true" t="shared" si="24" ref="I250:L251">I251</f>
        <v>0</v>
      </c>
      <c r="J250" s="12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 t="shared" si="24"/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 aca="true" t="shared" si="25" ref="I276:L277">I277</f>
        <v>0</v>
      </c>
      <c r="J276" s="12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 t="shared" si="25"/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 aca="true" t="shared" si="26" ref="I279:L280">I280</f>
        <v>0</v>
      </c>
      <c r="J279" s="157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 t="shared" si="26"/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85">
        <v>1</v>
      </c>
      <c r="B286" s="286"/>
      <c r="C286" s="286"/>
      <c r="D286" s="286"/>
      <c r="E286" s="286"/>
      <c r="F286" s="287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7" ref="I306:L30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8" ref="I309:L310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85">
        <v>1</v>
      </c>
      <c r="B327" s="286"/>
      <c r="C327" s="286"/>
      <c r="D327" s="286"/>
      <c r="E327" s="286"/>
      <c r="F327" s="287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9" ref="I335:L336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0" ref="I338:L339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 aca="true" t="shared" si="31" ref="I341:L342">I342</f>
        <v>0</v>
      </c>
      <c r="J341" s="12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 t="shared" si="31"/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8660</v>
      </c>
      <c r="J344" s="141">
        <f>SUM(J30+J172)</f>
        <v>2650</v>
      </c>
      <c r="K344" s="258">
        <f>SUM(K30+K172)</f>
        <v>1305.27</v>
      </c>
      <c r="L344" s="259">
        <f>SUM(L30+L172)</f>
        <v>1305.27</v>
      </c>
      <c r="M344" s="3"/>
      <c r="N344" s="3"/>
      <c r="O344" s="3"/>
      <c r="P344" s="3"/>
      <c r="Q344" s="3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97"/>
      <c r="C347" s="97"/>
      <c r="D347" s="184"/>
      <c r="E347" s="184"/>
      <c r="F347" s="184"/>
      <c r="G347" s="185" t="s">
        <v>196</v>
      </c>
      <c r="H347" s="27"/>
      <c r="I347" s="3"/>
      <c r="J347" s="3"/>
      <c r="K347" s="300" t="s">
        <v>197</v>
      </c>
      <c r="L347" s="300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2" t="s">
        <v>133</v>
      </c>
      <c r="L348" s="302"/>
      <c r="M348" s="3"/>
      <c r="N348" s="3"/>
      <c r="O348" s="3"/>
      <c r="P348" s="3"/>
      <c r="Q348" s="3"/>
    </row>
    <row r="349" spans="2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.75">
      <c r="B350" s="3"/>
      <c r="C350" s="3"/>
      <c r="D350" s="82"/>
      <c r="E350" s="82"/>
      <c r="F350" s="242"/>
      <c r="G350" s="82" t="s">
        <v>198</v>
      </c>
      <c r="H350" s="3"/>
      <c r="I350" s="161"/>
      <c r="J350" s="3"/>
      <c r="K350" s="300" t="s">
        <v>199</v>
      </c>
      <c r="L350" s="300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03" t="s">
        <v>175</v>
      </c>
      <c r="E351" s="304"/>
      <c r="F351" s="304"/>
      <c r="G351" s="304"/>
      <c r="H351" s="241"/>
      <c r="I351" s="186" t="s">
        <v>132</v>
      </c>
      <c r="J351" s="5"/>
      <c r="K351" s="302" t="s">
        <v>133</v>
      </c>
      <c r="L351" s="302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G347:L347 K350:L350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3">
    <mergeCell ref="D351:G351"/>
    <mergeCell ref="A286:F286"/>
    <mergeCell ref="K351:L351"/>
    <mergeCell ref="A169:F169"/>
    <mergeCell ref="A207:F207"/>
    <mergeCell ref="A246:F246"/>
    <mergeCell ref="K348:L348"/>
    <mergeCell ref="G6:K6"/>
    <mergeCell ref="A7:L7"/>
    <mergeCell ref="G8:K8"/>
    <mergeCell ref="L27:L28"/>
    <mergeCell ref="K27:K28"/>
    <mergeCell ref="G27:G28"/>
    <mergeCell ref="E17:K17"/>
    <mergeCell ref="G25:H25"/>
    <mergeCell ref="A27:F28"/>
    <mergeCell ref="A18:L18"/>
    <mergeCell ref="A327:F327"/>
    <mergeCell ref="K347:L347"/>
    <mergeCell ref="K350:L350"/>
    <mergeCell ref="A129:F129"/>
    <mergeCell ref="A29:F29"/>
    <mergeCell ref="A53:F53"/>
    <mergeCell ref="A88:F88"/>
    <mergeCell ref="I27:J27"/>
    <mergeCell ref="A9:L9"/>
    <mergeCell ref="B13:L13"/>
    <mergeCell ref="G11:K11"/>
    <mergeCell ref="G15:K15"/>
    <mergeCell ref="G10:K10"/>
    <mergeCell ref="H27:H28"/>
    <mergeCell ref="G16:K16"/>
    <mergeCell ref="C22:I22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123</cp:lastModifiedBy>
  <cp:lastPrinted>2014-10-10T10:31:39Z</cp:lastPrinted>
  <dcterms:created xsi:type="dcterms:W3CDTF">2004-04-07T10:43:01Z</dcterms:created>
  <dcterms:modified xsi:type="dcterms:W3CDTF">2015-04-22T04:38:46Z</dcterms:modified>
  <cp:category/>
  <cp:version/>
  <cp:contentType/>
  <cp:contentStatus/>
</cp:coreProperties>
</file>