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<sst xmlns="http://schemas.openxmlformats.org/spreadsheetml/2006/main" count="45" uniqueCount="39">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</sst>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7">
      <selection activeCell="J16" sqref="J1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21</v>
      </c>
    </row>
    <row r="3" ht="15">
      <c r="I3" s="5" t="s">
        <v>22</v>
      </c>
    </row>
    <row r="5" spans="1:13" ht="15">
      <c r="A5" s="17" t="s">
        <v>38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8" spans="1:13" ht="15">
      <c r="A8" s="17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9"/>
      <c r="K10" s="19"/>
      <c r="L10" s="16"/>
      <c r="M10" s="16" t="s">
        <v>4</v>
      </c>
    </row>
    <row r="11" spans="1:13" ht="123" customHeight="1">
      <c r="A11" s="16"/>
      <c r="B11" s="16"/>
      <c r="C11" s="16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34</v>
      </c>
      <c r="L11" s="12" t="s">
        <v>29</v>
      </c>
      <c r="M11" s="16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</row>
    <row r="13" spans="1:13" ht="71.25">
      <c r="A13" s="1" t="s">
        <v>6</v>
      </c>
      <c r="B13" s="6" t="s">
        <v>35</v>
      </c>
      <c r="C13" s="15">
        <f>C15+C14</f>
        <v>6986.29</v>
      </c>
      <c r="D13" s="15">
        <f>D15+D14</f>
        <v>238809.32</v>
      </c>
      <c r="E13" s="15">
        <f>E15+E14</f>
        <v>0</v>
      </c>
      <c r="F13" s="15">
        <f>F14+F15</f>
        <v>752.24</v>
      </c>
      <c r="G13" s="3"/>
      <c r="H13" s="3"/>
      <c r="I13" s="15">
        <f>I15+I14</f>
        <v>242952.79</v>
      </c>
      <c r="J13" s="3"/>
      <c r="K13" s="3"/>
      <c r="L13" s="14"/>
      <c r="M13" s="15">
        <f>M15+M14</f>
        <v>3595.0600000000004</v>
      </c>
    </row>
    <row r="14" spans="1:13" ht="15" customHeight="1">
      <c r="A14" s="2" t="s">
        <v>7</v>
      </c>
      <c r="B14" s="4" t="s">
        <v>8</v>
      </c>
      <c r="C14" s="15">
        <v>6986.29</v>
      </c>
      <c r="D14" s="15"/>
      <c r="E14" s="15">
        <v>2672.22</v>
      </c>
      <c r="F14" s="15">
        <v>752.24</v>
      </c>
      <c r="G14" s="3"/>
      <c r="H14" s="3"/>
      <c r="I14" s="15">
        <v>6815.69</v>
      </c>
      <c r="J14" s="3"/>
      <c r="K14" s="3"/>
      <c r="L14" s="3"/>
      <c r="M14" s="15">
        <f>C14+D14+E14+F14-I14</f>
        <v>3595.0600000000004</v>
      </c>
    </row>
    <row r="15" spans="1:13" ht="15" customHeight="1">
      <c r="A15" s="2" t="s">
        <v>9</v>
      </c>
      <c r="B15" s="4" t="s">
        <v>10</v>
      </c>
      <c r="C15" s="2">
        <v>0</v>
      </c>
      <c r="D15" s="15">
        <v>238809.32</v>
      </c>
      <c r="E15" s="15">
        <v>-2672.22</v>
      </c>
      <c r="F15" s="3"/>
      <c r="G15" s="3"/>
      <c r="H15" s="3"/>
      <c r="I15" s="15">
        <v>236137.1</v>
      </c>
      <c r="J15" s="3"/>
      <c r="K15" s="3"/>
      <c r="L15" s="14"/>
      <c r="M15" s="15">
        <f>C15+D15+E15-I15</f>
        <v>0</v>
      </c>
    </row>
    <row r="16" spans="1:13" ht="74.25" customHeight="1">
      <c r="A16" s="1" t="s">
        <v>11</v>
      </c>
      <c r="B16" s="6" t="s">
        <v>36</v>
      </c>
      <c r="C16" s="15">
        <f>C18+C17</f>
        <v>471209.31</v>
      </c>
      <c r="D16" s="15">
        <f>D18+D17</f>
        <v>161321.65</v>
      </c>
      <c r="E16" s="15">
        <f>E18+E17</f>
        <v>0</v>
      </c>
      <c r="F16" s="15">
        <f>F17+F18</f>
        <v>26121.91</v>
      </c>
      <c r="G16" s="3"/>
      <c r="H16" s="3"/>
      <c r="I16" s="15">
        <f>I18+I17</f>
        <v>168163.96000000002</v>
      </c>
      <c r="J16" s="3"/>
      <c r="K16" s="3"/>
      <c r="L16" s="3"/>
      <c r="M16" s="15">
        <f>M18+M17</f>
        <v>490488.91</v>
      </c>
    </row>
    <row r="17" spans="1:13" ht="15" customHeight="1">
      <c r="A17" s="2" t="s">
        <v>30</v>
      </c>
      <c r="B17" s="4" t="s">
        <v>8</v>
      </c>
      <c r="C17" s="15">
        <v>471209.31</v>
      </c>
      <c r="D17" s="15"/>
      <c r="E17" s="15">
        <v>2186.31</v>
      </c>
      <c r="F17" s="15">
        <v>26121.91</v>
      </c>
      <c r="G17" s="3"/>
      <c r="H17" s="3"/>
      <c r="I17" s="15">
        <v>9036.04</v>
      </c>
      <c r="J17" s="3"/>
      <c r="K17" s="3"/>
      <c r="L17" s="3"/>
      <c r="M17" s="15">
        <f>C17+D17+E17+F17-I17</f>
        <v>490481.49</v>
      </c>
    </row>
    <row r="18" spans="1:13" ht="15" customHeight="1">
      <c r="A18" s="2" t="s">
        <v>31</v>
      </c>
      <c r="B18" s="4" t="s">
        <v>10</v>
      </c>
      <c r="C18" s="2">
        <v>0</v>
      </c>
      <c r="D18" s="15">
        <v>161321.65</v>
      </c>
      <c r="E18" s="15">
        <v>-2186.31</v>
      </c>
      <c r="F18" s="3"/>
      <c r="G18" s="3"/>
      <c r="H18" s="3"/>
      <c r="I18" s="15">
        <v>159127.92</v>
      </c>
      <c r="J18" s="3"/>
      <c r="K18" s="3"/>
      <c r="L18" s="3"/>
      <c r="M18" s="15">
        <f>SUM(C18+D18+E18+F18-I18)</f>
        <v>7.419999999983702</v>
      </c>
    </row>
    <row r="19" spans="1:13" ht="114.75" customHeight="1">
      <c r="A19" s="1" t="s">
        <v>12</v>
      </c>
      <c r="B19" s="6" t="s">
        <v>37</v>
      </c>
      <c r="C19" s="15">
        <f>C21+C20</f>
        <v>3240.72</v>
      </c>
      <c r="D19" s="14">
        <f>D21+D20</f>
        <v>0</v>
      </c>
      <c r="E19" s="2">
        <f>E21+E20</f>
        <v>0</v>
      </c>
      <c r="F19" s="15">
        <f>F21+F20</f>
        <v>261.13</v>
      </c>
      <c r="G19" s="3"/>
      <c r="H19" s="3"/>
      <c r="I19" s="15">
        <f>I21+I20</f>
        <v>1339.81</v>
      </c>
      <c r="J19" s="3"/>
      <c r="K19" s="3"/>
      <c r="L19" s="14"/>
      <c r="M19" s="15">
        <f>M21+M20</f>
        <v>2162.04</v>
      </c>
    </row>
    <row r="20" spans="1:13" ht="15" customHeight="1">
      <c r="A20" s="2" t="s">
        <v>14</v>
      </c>
      <c r="B20" s="4" t="s">
        <v>8</v>
      </c>
      <c r="C20" s="15">
        <v>3240.72</v>
      </c>
      <c r="D20" s="2"/>
      <c r="E20" s="2"/>
      <c r="F20" s="15">
        <v>261.13</v>
      </c>
      <c r="G20" s="3"/>
      <c r="H20" s="3"/>
      <c r="I20" s="15">
        <v>1339.81</v>
      </c>
      <c r="J20" s="3"/>
      <c r="K20" s="3"/>
      <c r="L20" s="3"/>
      <c r="M20" s="15">
        <f>C20+D20+E20+F20-I20</f>
        <v>2162.04</v>
      </c>
    </row>
    <row r="21" spans="1:13" ht="15" customHeight="1">
      <c r="A21" s="2" t="s">
        <v>32</v>
      </c>
      <c r="B21" s="4" t="s">
        <v>10</v>
      </c>
      <c r="C21" s="2">
        <v>0</v>
      </c>
      <c r="D21" s="14"/>
      <c r="E21" s="2"/>
      <c r="F21" s="2"/>
      <c r="G21" s="3"/>
      <c r="H21" s="3"/>
      <c r="I21" s="2">
        <v>0</v>
      </c>
      <c r="J21" s="3"/>
      <c r="K21" s="3"/>
      <c r="L21" s="14"/>
      <c r="M21" s="14">
        <f>C21+D21+E21-I21</f>
        <v>0</v>
      </c>
    </row>
    <row r="22" spans="1:13" ht="15" customHeight="1">
      <c r="A22" s="1" t="s">
        <v>15</v>
      </c>
      <c r="B22" s="6" t="s">
        <v>13</v>
      </c>
      <c r="C22" s="15">
        <f>C24+C23</f>
        <v>2065.38</v>
      </c>
      <c r="D22" s="15">
        <f>D24+D23</f>
        <v>320.89</v>
      </c>
      <c r="E22" s="14">
        <f>E24+E23</f>
        <v>0</v>
      </c>
      <c r="F22" s="15">
        <f>F23+F24</f>
        <v>0</v>
      </c>
      <c r="G22" s="3"/>
      <c r="H22" s="3"/>
      <c r="I22" s="15">
        <f>I24+I23</f>
        <v>735.74</v>
      </c>
      <c r="J22" s="3"/>
      <c r="K22" s="3"/>
      <c r="L22" s="2">
        <v>0</v>
      </c>
      <c r="M22" s="15">
        <f>C22+D22+E22+F22-I22</f>
        <v>1650.53</v>
      </c>
    </row>
    <row r="23" spans="1:13" ht="15" customHeight="1">
      <c r="A23" s="2" t="s">
        <v>17</v>
      </c>
      <c r="B23" s="4" t="s">
        <v>8</v>
      </c>
      <c r="C23" s="15">
        <v>685.5</v>
      </c>
      <c r="D23" s="2"/>
      <c r="E23" s="15">
        <v>72.68</v>
      </c>
      <c r="F23" s="15"/>
      <c r="G23" s="3"/>
      <c r="H23" s="3"/>
      <c r="I23" s="15">
        <v>220.19</v>
      </c>
      <c r="J23" s="3"/>
      <c r="K23" s="3"/>
      <c r="L23" s="3"/>
      <c r="M23" s="15">
        <f>C23+D23+E23+F23-I23</f>
        <v>537.99</v>
      </c>
    </row>
    <row r="24" spans="1:13" ht="15" customHeight="1">
      <c r="A24" s="2" t="s">
        <v>18</v>
      </c>
      <c r="B24" s="4" t="s">
        <v>10</v>
      </c>
      <c r="C24" s="15">
        <v>1379.88</v>
      </c>
      <c r="D24" s="15">
        <v>320.89</v>
      </c>
      <c r="E24" s="15">
        <v>-72.68</v>
      </c>
      <c r="F24" s="3"/>
      <c r="G24" s="3"/>
      <c r="H24" s="3"/>
      <c r="I24" s="15">
        <v>515.55</v>
      </c>
      <c r="J24" s="3"/>
      <c r="K24" s="3"/>
      <c r="L24" s="2">
        <v>0</v>
      </c>
      <c r="M24" s="15">
        <f>C24+D24+E24-I24</f>
        <v>1112.54</v>
      </c>
    </row>
    <row r="25" spans="1:13" ht="15" customHeight="1">
      <c r="A25" s="1" t="s">
        <v>19</v>
      </c>
      <c r="B25" s="6" t="s">
        <v>33</v>
      </c>
      <c r="C25" s="15">
        <f>C13+C16+C19+C22</f>
        <v>483501.69999999995</v>
      </c>
      <c r="D25" s="15">
        <f>D13+D16+D19+D22</f>
        <v>400451.86</v>
      </c>
      <c r="E25" s="2"/>
      <c r="F25" s="15">
        <f>SUM(F13+F16+F19+F22)</f>
        <v>27135.280000000002</v>
      </c>
      <c r="G25" s="3"/>
      <c r="H25" s="3"/>
      <c r="I25" s="15">
        <f>I13+I16+I19+I22</f>
        <v>413192.3</v>
      </c>
      <c r="J25" s="3"/>
      <c r="K25" s="3"/>
      <c r="L25" s="14"/>
      <c r="M25" s="15">
        <f>M13+M16+M19+M22</f>
        <v>497896.54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Irena Antanaitienė</cp:lastModifiedBy>
  <cp:lastPrinted>2016-11-23T08:11:10Z</cp:lastPrinted>
  <dcterms:created xsi:type="dcterms:W3CDTF">1996-10-14T23:33:28Z</dcterms:created>
  <dcterms:modified xsi:type="dcterms:W3CDTF">2017-01-02T06:42:05Z</dcterms:modified>
  <cp:category/>
  <cp:version/>
  <cp:contentType/>
  <cp:contentStatus/>
</cp:coreProperties>
</file>